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8\PRIORITNÍ OSA 1 - 63. výzva\Vojnův Městec\Výběrové řízení\ZD\"/>
    </mc:Choice>
  </mc:AlternateContent>
  <xr:revisionPtr revIDLastSave="0" documentId="12_ncr:500000_{B0FC0B17-CEAD-4FAC-B6B6-B36D8D659DB1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List 1" sheetId="1" r:id="rId1"/>
  </sheets>
  <calcPr calcId="179017"/>
</workbook>
</file>

<file path=xl/calcChain.xml><?xml version="1.0" encoding="utf-8"?>
<calcChain xmlns="http://schemas.openxmlformats.org/spreadsheetml/2006/main">
  <c r="F30" i="1" l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29" i="1"/>
  <c r="G29" i="1" s="1"/>
  <c r="F26" i="1"/>
  <c r="F27" i="1" s="1"/>
  <c r="F11" i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10" i="1"/>
  <c r="G10" i="1" s="1"/>
  <c r="H10" i="1" s="1"/>
  <c r="F24" i="1" l="1"/>
  <c r="F37" i="1"/>
  <c r="G30" i="1"/>
  <c r="H30" i="1" s="1"/>
  <c r="H29" i="1"/>
  <c r="H37" i="1" s="1"/>
  <c r="F38" i="1"/>
  <c r="G26" i="1"/>
  <c r="G11" i="1"/>
  <c r="H11" i="1" s="1"/>
  <c r="H24" i="1" s="1"/>
  <c r="G37" i="1" l="1"/>
  <c r="G27" i="1"/>
  <c r="H26" i="1"/>
  <c r="H27" i="1" s="1"/>
  <c r="H38" i="1" s="1"/>
  <c r="G24" i="1"/>
  <c r="G38" i="1" s="1"/>
</calcChain>
</file>

<file path=xl/sharedStrings.xml><?xml version="1.0" encoding="utf-8"?>
<sst xmlns="http://schemas.openxmlformats.org/spreadsheetml/2006/main" count="90" uniqueCount="67">
  <si>
    <t>1.</t>
  </si>
  <si>
    <t>Název</t>
  </si>
  <si>
    <t>MJ</t>
  </si>
  <si>
    <t>Počet</t>
  </si>
  <si>
    <t>Cena bez DPH</t>
  </si>
  <si>
    <t>ks</t>
  </si>
  <si>
    <t>Celkem</t>
  </si>
  <si>
    <t>2.</t>
  </si>
  <si>
    <t xml:space="preserve">Celkem </t>
  </si>
  <si>
    <t>3.</t>
  </si>
  <si>
    <t>Cena za MJ</t>
  </si>
  <si>
    <t xml:space="preserve">Cena celkem </t>
  </si>
  <si>
    <t>Bezdrátový rozhlas s digitálním kódováním s napojením na zadávací pracoviště složek IZS.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</si>
  <si>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</si>
  <si>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</si>
  <si>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</si>
  <si>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</si>
  <si>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</si>
  <si>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</si>
  <si>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</si>
  <si>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</si>
  <si>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</si>
  <si>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2.1</t>
  </si>
  <si>
    <t xml:space="preserve"> 1.5</t>
  </si>
  <si>
    <t>Příloha č. 4</t>
  </si>
  <si>
    <t>Modul obousměrné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</si>
  <si>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</si>
  <si>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</si>
  <si>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</si>
  <si>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</si>
  <si>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</si>
  <si>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</si>
  <si>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</si>
  <si>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3.2</t>
  </si>
  <si>
    <t xml:space="preserve"> 3.3</t>
  </si>
  <si>
    <t xml:space="preserve"> 3.4</t>
  </si>
  <si>
    <t xml:space="preserve"> 3.5</t>
  </si>
  <si>
    <t>VÝKAZ VÝMĚR - Městys Vojnův Městec</t>
  </si>
  <si>
    <r>
      <t xml:space="preserve">Vysílací a řídící pracoviště s analogovým/digitálním přenosem </t>
    </r>
    <r>
      <rPr>
        <b/>
        <sz val="8"/>
        <rFont val="Cambria"/>
        <family val="1"/>
        <charset val="238"/>
      </rPr>
      <t xml:space="preserve">(v souladu se sbírkou interních aktů řízení MV GŘ HZS ČR) </t>
    </r>
  </si>
  <si>
    <t>do 2 000 obyvatel</t>
  </si>
  <si>
    <t>Vysílací anténa všesměrová - kompletní sestava</t>
  </si>
  <si>
    <t>Vysílač vf. signálu</t>
  </si>
  <si>
    <t>Vysílací ústředna - řídící jednotka</t>
  </si>
  <si>
    <t>Dynamický mikrofon s 5m přívodní šňůrou</t>
  </si>
  <si>
    <t>Stojánek pod mikrofon s nastavením úhlu náklonu</t>
  </si>
  <si>
    <t xml:space="preserve">Řídící software </t>
  </si>
  <si>
    <t>Modul digitální záznamník zpráv</t>
  </si>
  <si>
    <t>Modul telefonního vstupu</t>
  </si>
  <si>
    <t>Montážní práce na řídící ústředně</t>
  </si>
  <si>
    <t>Zaškolení obsluhy na řídícím pracovišti</t>
  </si>
  <si>
    <t>Revize</t>
  </si>
  <si>
    <t>Modul automatického dobíjení</t>
  </si>
  <si>
    <t xml:space="preserve">Modul napojení na JSVV </t>
  </si>
  <si>
    <t>Zálohovací jednotka</t>
  </si>
  <si>
    <t>Elektrocentrála 5,5 kW, jednofázová, 4-takt</t>
  </si>
  <si>
    <t xml:space="preserve">ks </t>
  </si>
  <si>
    <r>
      <t xml:space="preserve">Přijímací bezdrátové hlásiče s obousměrným digitálním přenosem </t>
    </r>
    <r>
      <rPr>
        <b/>
        <sz val="8"/>
        <rFont val="Cambria"/>
        <family val="1"/>
        <charset val="238"/>
      </rPr>
      <t>(v souladu se sbírkou interních aktů řízení MV GŘ HZS ČR)</t>
    </r>
  </si>
  <si>
    <t>Bezdrátový hlásič včetně zálohování a automatického dobíjení</t>
  </si>
  <si>
    <t>Software komunikace</t>
  </si>
  <si>
    <t xml:space="preserve">Tlakové reproduktory - nízkoimpedanční, 106 dB </t>
  </si>
  <si>
    <t>Anténa přijímací  - kompletní sestava</t>
  </si>
  <si>
    <t xml:space="preserve"> 3.6</t>
  </si>
  <si>
    <t>Montážní materiál</t>
  </si>
  <si>
    <t xml:space="preserve"> 3.7</t>
  </si>
  <si>
    <t>Montážní práce</t>
  </si>
  <si>
    <t xml:space="preserve"> 3.8</t>
  </si>
  <si>
    <t>Oživení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</si>
</sst>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8"/>
      <name val="Cambria"/>
      <family val="1"/>
      <charset val="238"/>
    </font>
    <font>
      <b/>
      <sz val="16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6" fillId="0" borderId="0" xfId="0" applyFont="1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/>
    <xf numFmtId="164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6" fontId="11" fillId="0" borderId="4" xfId="0" applyNumberFormat="1" applyFont="1" applyBorder="1" applyAlignment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6" fontId="10" fillId="4" borderId="4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6" fontId="12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workbookViewId="0">
      <selection activeCell="M28" sqref="M28"/>
    </sheetView>
  </sheetViews>
  <sheetFormatPr defaultRowHeight="12.75" x14ac:dyDescent="0.2"/>
  <cols>
    <col min="1" max="1" width="5.5703125" customWidth="1"/>
    <col min="2" max="2" width="60.28515625" customWidth="1"/>
    <col min="3" max="3" width="7.7109375" customWidth="1"/>
    <col min="4" max="4" width="7" customWidth="1"/>
    <col min="5" max="5" width="11.5703125" style="3" customWidth="1"/>
    <col min="6" max="6" width="15.7109375" style="3" customWidth="1"/>
    <col min="7" max="7" width="14.7109375" style="3" customWidth="1"/>
    <col min="8" max="8" width="20.7109375" style="3" customWidth="1"/>
    <col min="10" max="11" width="9.42578125" bestFit="1" customWidth="1"/>
  </cols>
  <sheetData>
    <row r="1" spans="1:11" ht="26.25" customHeight="1" x14ac:dyDescent="0.2">
      <c r="A1" s="17" t="s">
        <v>24</v>
      </c>
      <c r="B1" s="17"/>
      <c r="C1" s="17"/>
      <c r="D1" s="17"/>
      <c r="E1" s="17"/>
      <c r="F1" s="17"/>
      <c r="G1" s="17"/>
      <c r="H1" s="17"/>
      <c r="I1" s="1"/>
      <c r="J1" s="1"/>
      <c r="K1" s="1"/>
    </row>
    <row r="2" spans="1:11" ht="12.75" hidden="1" customHeight="1" x14ac:dyDescent="0.2">
      <c r="A2" s="17"/>
      <c r="B2" s="17"/>
      <c r="C2" s="17"/>
      <c r="D2" s="17"/>
      <c r="E2" s="17"/>
      <c r="F2" s="17"/>
      <c r="G2" s="17"/>
      <c r="H2" s="17"/>
      <c r="I2" s="1"/>
      <c r="J2" s="1"/>
      <c r="K2" s="1"/>
    </row>
    <row r="3" spans="1:11" ht="12.75" customHeight="1" x14ac:dyDescent="0.2">
      <c r="A3" s="37" t="s">
        <v>12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x14ac:dyDescent="0.2">
      <c r="A4" s="37"/>
      <c r="B4" s="37"/>
      <c r="C4" s="37"/>
      <c r="D4" s="37"/>
      <c r="E4" s="37"/>
      <c r="F4" s="37"/>
      <c r="G4" s="37"/>
      <c r="H4" s="37"/>
      <c r="I4" s="1"/>
      <c r="J4" s="1"/>
      <c r="K4" s="1"/>
    </row>
    <row r="5" spans="1:11" x14ac:dyDescent="0.2">
      <c r="A5" s="4"/>
      <c r="B5" s="4"/>
      <c r="C5" s="4"/>
      <c r="D5" s="4"/>
      <c r="E5" s="4"/>
      <c r="F5" s="4"/>
      <c r="G5" s="4"/>
      <c r="H5" s="4"/>
      <c r="I5" s="1"/>
      <c r="J5" s="1"/>
      <c r="K5" s="1"/>
    </row>
    <row r="6" spans="1:11" ht="12.75" customHeight="1" x14ac:dyDescent="0.2">
      <c r="A6" s="38" t="s">
        <v>37</v>
      </c>
      <c r="B6" s="38"/>
      <c r="C6" s="38"/>
      <c r="D6" s="38"/>
      <c r="E6" s="38"/>
      <c r="F6" s="38"/>
      <c r="G6" s="38"/>
      <c r="H6" s="38"/>
      <c r="I6" s="1"/>
      <c r="J6" s="1"/>
      <c r="K6" s="1"/>
    </row>
    <row r="7" spans="1:11" ht="13.5" thickBot="1" x14ac:dyDescent="0.25">
      <c r="A7" s="38"/>
      <c r="B7" s="38"/>
      <c r="C7" s="38"/>
      <c r="D7" s="38"/>
      <c r="E7" s="38"/>
      <c r="F7" s="38"/>
      <c r="G7" s="38"/>
      <c r="H7" s="38"/>
      <c r="I7" s="1"/>
      <c r="J7" s="1"/>
      <c r="K7" s="1"/>
    </row>
    <row r="8" spans="1:11" ht="21" customHeight="1" thickBot="1" x14ac:dyDescent="0.25">
      <c r="A8" s="19"/>
      <c r="B8" s="20" t="s">
        <v>1</v>
      </c>
      <c r="C8" s="20" t="s">
        <v>2</v>
      </c>
      <c r="D8" s="20" t="s">
        <v>3</v>
      </c>
      <c r="E8" s="20" t="s">
        <v>10</v>
      </c>
      <c r="F8" s="21" t="s">
        <v>4</v>
      </c>
      <c r="G8" s="21" t="s">
        <v>13</v>
      </c>
      <c r="H8" s="21" t="s">
        <v>14</v>
      </c>
      <c r="K8" s="18"/>
    </row>
    <row r="9" spans="1:11" ht="28.5" customHeight="1" thickBot="1" x14ac:dyDescent="0.25">
      <c r="A9" s="22" t="s">
        <v>0</v>
      </c>
      <c r="B9" s="23" t="s">
        <v>38</v>
      </c>
      <c r="C9" s="40" t="s">
        <v>39</v>
      </c>
      <c r="D9" s="41"/>
      <c r="E9" s="42"/>
      <c r="F9" s="24"/>
      <c r="G9" s="24"/>
      <c r="H9" s="24"/>
    </row>
    <row r="10" spans="1:11" ht="13.5" thickBot="1" x14ac:dyDescent="0.25">
      <c r="A10" s="25" t="s">
        <v>15</v>
      </c>
      <c r="B10" s="24" t="s">
        <v>40</v>
      </c>
      <c r="C10" s="24" t="s">
        <v>5</v>
      </c>
      <c r="D10" s="26">
        <v>1</v>
      </c>
      <c r="E10" s="27">
        <v>0</v>
      </c>
      <c r="F10" s="27">
        <f>E10*D10</f>
        <v>0</v>
      </c>
      <c r="G10" s="27">
        <f>F10*0.21</f>
        <v>0</v>
      </c>
      <c r="H10" s="27">
        <f>G10+F10</f>
        <v>0</v>
      </c>
    </row>
    <row r="11" spans="1:11" ht="13.5" thickBot="1" x14ac:dyDescent="0.25">
      <c r="A11" s="25" t="s">
        <v>16</v>
      </c>
      <c r="B11" s="24" t="s">
        <v>41</v>
      </c>
      <c r="C11" s="24" t="s">
        <v>5</v>
      </c>
      <c r="D11" s="26">
        <v>1</v>
      </c>
      <c r="E11" s="27">
        <v>0</v>
      </c>
      <c r="F11" s="27">
        <f t="shared" ref="F11:F23" si="0">E11*D11</f>
        <v>0</v>
      </c>
      <c r="G11" s="27">
        <f t="shared" ref="G11:G23" si="1">F11*0.21</f>
        <v>0</v>
      </c>
      <c r="H11" s="27">
        <f t="shared" ref="H11:H23" si="2">G11+F11</f>
        <v>0</v>
      </c>
    </row>
    <row r="12" spans="1:11" ht="13.5" thickBot="1" x14ac:dyDescent="0.25">
      <c r="A12" s="25" t="s">
        <v>17</v>
      </c>
      <c r="B12" s="24" t="s">
        <v>42</v>
      </c>
      <c r="C12" s="24" t="s">
        <v>5</v>
      </c>
      <c r="D12" s="26">
        <v>1</v>
      </c>
      <c r="E12" s="27">
        <v>0</v>
      </c>
      <c r="F12" s="27">
        <f t="shared" si="0"/>
        <v>0</v>
      </c>
      <c r="G12" s="27">
        <f t="shared" si="1"/>
        <v>0</v>
      </c>
      <c r="H12" s="27">
        <f t="shared" si="2"/>
        <v>0</v>
      </c>
    </row>
    <row r="13" spans="1:11" ht="13.5" thickBot="1" x14ac:dyDescent="0.25">
      <c r="A13" s="25" t="s">
        <v>18</v>
      </c>
      <c r="B13" s="24" t="s">
        <v>25</v>
      </c>
      <c r="C13" s="24" t="s">
        <v>5</v>
      </c>
      <c r="D13" s="26">
        <v>1</v>
      </c>
      <c r="E13" s="27">
        <v>0</v>
      </c>
      <c r="F13" s="27">
        <f t="shared" si="0"/>
        <v>0</v>
      </c>
      <c r="G13" s="27">
        <f t="shared" si="1"/>
        <v>0</v>
      </c>
      <c r="H13" s="27">
        <f t="shared" si="2"/>
        <v>0</v>
      </c>
    </row>
    <row r="14" spans="1:11" ht="13.5" thickBot="1" x14ac:dyDescent="0.25">
      <c r="A14" s="25" t="s">
        <v>23</v>
      </c>
      <c r="B14" s="24" t="s">
        <v>43</v>
      </c>
      <c r="C14" s="24" t="s">
        <v>5</v>
      </c>
      <c r="D14" s="26">
        <v>1</v>
      </c>
      <c r="E14" s="27">
        <v>0</v>
      </c>
      <c r="F14" s="27">
        <f t="shared" si="0"/>
        <v>0</v>
      </c>
      <c r="G14" s="27">
        <f t="shared" si="1"/>
        <v>0</v>
      </c>
      <c r="H14" s="27">
        <f t="shared" si="2"/>
        <v>0</v>
      </c>
    </row>
    <row r="15" spans="1:11" ht="13.5" thickBot="1" x14ac:dyDescent="0.25">
      <c r="A15" s="25" t="s">
        <v>19</v>
      </c>
      <c r="B15" s="24" t="s">
        <v>44</v>
      </c>
      <c r="C15" s="24" t="s">
        <v>5</v>
      </c>
      <c r="D15" s="26">
        <v>1</v>
      </c>
      <c r="E15" s="27">
        <v>0</v>
      </c>
      <c r="F15" s="27">
        <f t="shared" si="0"/>
        <v>0</v>
      </c>
      <c r="G15" s="27">
        <f t="shared" si="1"/>
        <v>0</v>
      </c>
      <c r="H15" s="27">
        <f t="shared" si="2"/>
        <v>0</v>
      </c>
    </row>
    <row r="16" spans="1:11" ht="13.5" thickBot="1" x14ac:dyDescent="0.25">
      <c r="A16" s="25" t="s">
        <v>20</v>
      </c>
      <c r="B16" s="24" t="s">
        <v>45</v>
      </c>
      <c r="C16" s="24" t="s">
        <v>5</v>
      </c>
      <c r="D16" s="26">
        <v>1</v>
      </c>
      <c r="E16" s="27">
        <v>0</v>
      </c>
      <c r="F16" s="27">
        <f t="shared" si="0"/>
        <v>0</v>
      </c>
      <c r="G16" s="27">
        <f t="shared" si="1"/>
        <v>0</v>
      </c>
      <c r="H16" s="27">
        <f t="shared" si="2"/>
        <v>0</v>
      </c>
    </row>
    <row r="17" spans="1:8" ht="13.5" thickBot="1" x14ac:dyDescent="0.25">
      <c r="A17" s="25" t="s">
        <v>26</v>
      </c>
      <c r="B17" s="24" t="s">
        <v>46</v>
      </c>
      <c r="C17" s="24" t="s">
        <v>5</v>
      </c>
      <c r="D17" s="26">
        <v>1</v>
      </c>
      <c r="E17" s="27">
        <v>0</v>
      </c>
      <c r="F17" s="27">
        <f t="shared" si="0"/>
        <v>0</v>
      </c>
      <c r="G17" s="27">
        <f t="shared" si="1"/>
        <v>0</v>
      </c>
      <c r="H17" s="27">
        <f t="shared" si="2"/>
        <v>0</v>
      </c>
    </row>
    <row r="18" spans="1:8" ht="13.5" thickBot="1" x14ac:dyDescent="0.25">
      <c r="A18" s="25" t="s">
        <v>27</v>
      </c>
      <c r="B18" s="24" t="s">
        <v>47</v>
      </c>
      <c r="C18" s="24" t="s">
        <v>5</v>
      </c>
      <c r="D18" s="26">
        <v>1</v>
      </c>
      <c r="E18" s="27">
        <v>0</v>
      </c>
      <c r="F18" s="27">
        <f t="shared" si="0"/>
        <v>0</v>
      </c>
      <c r="G18" s="27">
        <f t="shared" si="1"/>
        <v>0</v>
      </c>
      <c r="H18" s="27">
        <f t="shared" si="2"/>
        <v>0</v>
      </c>
    </row>
    <row r="19" spans="1:8" ht="13.5" thickBot="1" x14ac:dyDescent="0.25">
      <c r="A19" s="25" t="s">
        <v>28</v>
      </c>
      <c r="B19" s="24" t="s">
        <v>48</v>
      </c>
      <c r="C19" s="24" t="s">
        <v>5</v>
      </c>
      <c r="D19" s="26">
        <v>1</v>
      </c>
      <c r="E19" s="27">
        <v>0</v>
      </c>
      <c r="F19" s="27">
        <f t="shared" si="0"/>
        <v>0</v>
      </c>
      <c r="G19" s="27">
        <f t="shared" si="1"/>
        <v>0</v>
      </c>
      <c r="H19" s="27">
        <f t="shared" si="2"/>
        <v>0</v>
      </c>
    </row>
    <row r="20" spans="1:8" ht="13.5" thickBot="1" x14ac:dyDescent="0.25">
      <c r="A20" s="25" t="s">
        <v>29</v>
      </c>
      <c r="B20" s="24" t="s">
        <v>49</v>
      </c>
      <c r="C20" s="24" t="s">
        <v>5</v>
      </c>
      <c r="D20" s="26">
        <v>1</v>
      </c>
      <c r="E20" s="27">
        <v>0</v>
      </c>
      <c r="F20" s="27">
        <f t="shared" si="0"/>
        <v>0</v>
      </c>
      <c r="G20" s="27">
        <f t="shared" si="1"/>
        <v>0</v>
      </c>
      <c r="H20" s="27">
        <f t="shared" si="2"/>
        <v>0</v>
      </c>
    </row>
    <row r="21" spans="1:8" ht="13.5" thickBot="1" x14ac:dyDescent="0.25">
      <c r="A21" s="25" t="s">
        <v>30</v>
      </c>
      <c r="B21" s="24" t="s">
        <v>50</v>
      </c>
      <c r="C21" s="24" t="s">
        <v>5</v>
      </c>
      <c r="D21" s="26">
        <v>1</v>
      </c>
      <c r="E21" s="27">
        <v>0</v>
      </c>
      <c r="F21" s="27">
        <f t="shared" si="0"/>
        <v>0</v>
      </c>
      <c r="G21" s="27">
        <f t="shared" si="1"/>
        <v>0</v>
      </c>
      <c r="H21" s="27">
        <f t="shared" si="2"/>
        <v>0</v>
      </c>
    </row>
    <row r="22" spans="1:8" ht="13.5" thickBot="1" x14ac:dyDescent="0.25">
      <c r="A22" s="25" t="s">
        <v>31</v>
      </c>
      <c r="B22" s="24" t="s">
        <v>51</v>
      </c>
      <c r="C22" s="24" t="s">
        <v>5</v>
      </c>
      <c r="D22" s="26">
        <v>1</v>
      </c>
      <c r="E22" s="27">
        <v>0</v>
      </c>
      <c r="F22" s="27">
        <f t="shared" si="0"/>
        <v>0</v>
      </c>
      <c r="G22" s="27">
        <f t="shared" si="1"/>
        <v>0</v>
      </c>
      <c r="H22" s="27">
        <f t="shared" si="2"/>
        <v>0</v>
      </c>
    </row>
    <row r="23" spans="1:8" ht="13.5" thickBot="1" x14ac:dyDescent="0.25">
      <c r="A23" s="25" t="s">
        <v>32</v>
      </c>
      <c r="B23" s="24" t="s">
        <v>52</v>
      </c>
      <c r="C23" s="24" t="s">
        <v>5</v>
      </c>
      <c r="D23" s="26">
        <v>1</v>
      </c>
      <c r="E23" s="27">
        <v>0</v>
      </c>
      <c r="F23" s="27">
        <f t="shared" si="0"/>
        <v>0</v>
      </c>
      <c r="G23" s="27">
        <f t="shared" si="1"/>
        <v>0</v>
      </c>
      <c r="H23" s="27">
        <f t="shared" si="2"/>
        <v>0</v>
      </c>
    </row>
    <row r="24" spans="1:8" ht="13.5" thickBot="1" x14ac:dyDescent="0.25">
      <c r="A24" s="28"/>
      <c r="B24" s="29" t="s">
        <v>8</v>
      </c>
      <c r="C24" s="30"/>
      <c r="D24" s="30"/>
      <c r="E24" s="30"/>
      <c r="F24" s="31">
        <f>SUM(F10:F23)</f>
        <v>0</v>
      </c>
      <c r="G24" s="31">
        <f t="shared" ref="G24:H24" si="3">SUM(G10:G23)</f>
        <v>0</v>
      </c>
      <c r="H24" s="31">
        <f t="shared" si="3"/>
        <v>0</v>
      </c>
    </row>
    <row r="25" spans="1:8" ht="13.5" thickBot="1" x14ac:dyDescent="0.25">
      <c r="A25" s="22" t="s">
        <v>7</v>
      </c>
      <c r="B25" s="32" t="s">
        <v>53</v>
      </c>
      <c r="C25" s="24"/>
      <c r="D25" s="24"/>
      <c r="E25" s="24"/>
      <c r="F25" s="32"/>
      <c r="G25" s="32"/>
      <c r="H25" s="32"/>
    </row>
    <row r="26" spans="1:8" ht="13.5" thickBot="1" x14ac:dyDescent="0.25">
      <c r="A26" s="25" t="s">
        <v>22</v>
      </c>
      <c r="B26" s="24" t="s">
        <v>54</v>
      </c>
      <c r="C26" s="24" t="s">
        <v>55</v>
      </c>
      <c r="D26" s="26">
        <v>1</v>
      </c>
      <c r="E26" s="27">
        <v>0</v>
      </c>
      <c r="F26" s="27">
        <f>E26*D26</f>
        <v>0</v>
      </c>
      <c r="G26" s="27">
        <f t="shared" ref="G26" si="4">F26*0.21</f>
        <v>0</v>
      </c>
      <c r="H26" s="27">
        <f t="shared" ref="H26" si="5">G26+F26</f>
        <v>0</v>
      </c>
    </row>
    <row r="27" spans="1:8" ht="13.5" thickBot="1" x14ac:dyDescent="0.25">
      <c r="A27" s="28"/>
      <c r="B27" s="29" t="s">
        <v>6</v>
      </c>
      <c r="C27" s="30"/>
      <c r="D27" s="30"/>
      <c r="E27" s="30"/>
      <c r="F27" s="31">
        <f>SUM(F26)</f>
        <v>0</v>
      </c>
      <c r="G27" s="31">
        <f t="shared" ref="G27:H27" si="6">SUM(G26)</f>
        <v>0</v>
      </c>
      <c r="H27" s="31">
        <f t="shared" si="6"/>
        <v>0</v>
      </c>
    </row>
    <row r="28" spans="1:8" ht="24" thickBot="1" x14ac:dyDescent="0.25">
      <c r="A28" s="22" t="s">
        <v>9</v>
      </c>
      <c r="B28" s="23" t="s">
        <v>56</v>
      </c>
      <c r="C28" s="32"/>
      <c r="D28" s="32"/>
      <c r="E28" s="32"/>
      <c r="F28" s="32"/>
      <c r="G28" s="32"/>
      <c r="H28" s="32"/>
    </row>
    <row r="29" spans="1:8" ht="13.5" thickBot="1" x14ac:dyDescent="0.25">
      <c r="A29" s="25" t="s">
        <v>21</v>
      </c>
      <c r="B29" s="24" t="s">
        <v>57</v>
      </c>
      <c r="C29" s="24" t="s">
        <v>5</v>
      </c>
      <c r="D29" s="26">
        <v>35</v>
      </c>
      <c r="E29" s="27">
        <v>0</v>
      </c>
      <c r="F29" s="27">
        <f>E29*D29</f>
        <v>0</v>
      </c>
      <c r="G29" s="27">
        <f t="shared" ref="G29:G36" si="7">F29*0.21</f>
        <v>0</v>
      </c>
      <c r="H29" s="27">
        <f t="shared" ref="H29:H36" si="8">G29+F29</f>
        <v>0</v>
      </c>
    </row>
    <row r="30" spans="1:8" ht="13.5" thickBot="1" x14ac:dyDescent="0.25">
      <c r="A30" s="25" t="s">
        <v>33</v>
      </c>
      <c r="B30" s="24" t="s">
        <v>25</v>
      </c>
      <c r="C30" s="24" t="s">
        <v>5</v>
      </c>
      <c r="D30" s="26">
        <v>35</v>
      </c>
      <c r="E30" s="27">
        <v>0</v>
      </c>
      <c r="F30" s="27">
        <f t="shared" ref="F30:F36" si="9">E30*D30</f>
        <v>0</v>
      </c>
      <c r="G30" s="27">
        <f t="shared" si="7"/>
        <v>0</v>
      </c>
      <c r="H30" s="27">
        <f t="shared" si="8"/>
        <v>0</v>
      </c>
    </row>
    <row r="31" spans="1:8" ht="13.5" thickBot="1" x14ac:dyDescent="0.25">
      <c r="A31" s="25" t="s">
        <v>34</v>
      </c>
      <c r="B31" s="24" t="s">
        <v>58</v>
      </c>
      <c r="C31" s="24" t="s">
        <v>5</v>
      </c>
      <c r="D31" s="26">
        <v>35</v>
      </c>
      <c r="E31" s="27">
        <v>0</v>
      </c>
      <c r="F31" s="27">
        <f t="shared" si="9"/>
        <v>0</v>
      </c>
      <c r="G31" s="27">
        <f t="shared" si="7"/>
        <v>0</v>
      </c>
      <c r="H31" s="27">
        <f t="shared" si="8"/>
        <v>0</v>
      </c>
    </row>
    <row r="32" spans="1:8" ht="13.5" thickBot="1" x14ac:dyDescent="0.25">
      <c r="A32" s="25" t="s">
        <v>35</v>
      </c>
      <c r="B32" s="24" t="s">
        <v>59</v>
      </c>
      <c r="C32" s="24" t="s">
        <v>5</v>
      </c>
      <c r="D32" s="26">
        <v>82</v>
      </c>
      <c r="E32" s="27">
        <v>0</v>
      </c>
      <c r="F32" s="27">
        <f t="shared" si="9"/>
        <v>0</v>
      </c>
      <c r="G32" s="27">
        <f t="shared" si="7"/>
        <v>0</v>
      </c>
      <c r="H32" s="27">
        <f t="shared" si="8"/>
        <v>0</v>
      </c>
    </row>
    <row r="33" spans="1:8" ht="13.5" thickBot="1" x14ac:dyDescent="0.25">
      <c r="A33" s="25" t="s">
        <v>36</v>
      </c>
      <c r="B33" s="24" t="s">
        <v>60</v>
      </c>
      <c r="C33" s="24" t="s">
        <v>5</v>
      </c>
      <c r="D33" s="26">
        <v>35</v>
      </c>
      <c r="E33" s="27">
        <v>0</v>
      </c>
      <c r="F33" s="27">
        <f t="shared" si="9"/>
        <v>0</v>
      </c>
      <c r="G33" s="27">
        <f t="shared" si="7"/>
        <v>0</v>
      </c>
      <c r="H33" s="27">
        <f t="shared" si="8"/>
        <v>0</v>
      </c>
    </row>
    <row r="34" spans="1:8" ht="13.5" thickBot="1" x14ac:dyDescent="0.25">
      <c r="A34" s="25" t="s">
        <v>61</v>
      </c>
      <c r="B34" s="24" t="s">
        <v>62</v>
      </c>
      <c r="C34" s="24" t="s">
        <v>5</v>
      </c>
      <c r="D34" s="26">
        <v>35</v>
      </c>
      <c r="E34" s="27">
        <v>0</v>
      </c>
      <c r="F34" s="27">
        <f t="shared" si="9"/>
        <v>0</v>
      </c>
      <c r="G34" s="27">
        <f t="shared" si="7"/>
        <v>0</v>
      </c>
      <c r="H34" s="27">
        <f t="shared" si="8"/>
        <v>0</v>
      </c>
    </row>
    <row r="35" spans="1:8" ht="13.5" thickBot="1" x14ac:dyDescent="0.25">
      <c r="A35" s="25" t="s">
        <v>63</v>
      </c>
      <c r="B35" s="24" t="s">
        <v>64</v>
      </c>
      <c r="C35" s="24" t="s">
        <v>5</v>
      </c>
      <c r="D35" s="26">
        <v>35</v>
      </c>
      <c r="E35" s="27">
        <v>0</v>
      </c>
      <c r="F35" s="27">
        <f t="shared" si="9"/>
        <v>0</v>
      </c>
      <c r="G35" s="27">
        <f t="shared" si="7"/>
        <v>0</v>
      </c>
      <c r="H35" s="27">
        <f t="shared" si="8"/>
        <v>0</v>
      </c>
    </row>
    <row r="36" spans="1:8" ht="13.5" thickBot="1" x14ac:dyDescent="0.25">
      <c r="A36" s="25" t="s">
        <v>65</v>
      </c>
      <c r="B36" s="24" t="s">
        <v>66</v>
      </c>
      <c r="C36" s="24" t="s">
        <v>5</v>
      </c>
      <c r="D36" s="26">
        <v>35</v>
      </c>
      <c r="E36" s="27">
        <v>0</v>
      </c>
      <c r="F36" s="27">
        <f t="shared" si="9"/>
        <v>0</v>
      </c>
      <c r="G36" s="27">
        <f t="shared" si="7"/>
        <v>0</v>
      </c>
      <c r="H36" s="27">
        <f t="shared" si="8"/>
        <v>0</v>
      </c>
    </row>
    <row r="37" spans="1:8" ht="13.5" thickBot="1" x14ac:dyDescent="0.25">
      <c r="A37" s="28"/>
      <c r="B37" s="29" t="s">
        <v>8</v>
      </c>
      <c r="C37" s="30"/>
      <c r="D37" s="30"/>
      <c r="E37" s="30"/>
      <c r="F37" s="31">
        <f>SUM(F29:F36)</f>
        <v>0</v>
      </c>
      <c r="G37" s="31">
        <f t="shared" ref="G37:H37" si="10">SUM(G29:G36)</f>
        <v>0</v>
      </c>
      <c r="H37" s="31">
        <f t="shared" si="10"/>
        <v>0</v>
      </c>
    </row>
    <row r="38" spans="1:8" ht="21" thickBot="1" x14ac:dyDescent="0.25">
      <c r="A38" s="33"/>
      <c r="B38" s="34" t="s">
        <v>11</v>
      </c>
      <c r="C38" s="35"/>
      <c r="D38" s="35"/>
      <c r="E38" s="35"/>
      <c r="F38" s="36">
        <f>SUM(F37+F27+F24)</f>
        <v>0</v>
      </c>
      <c r="G38" s="36">
        <f>G37+G27+G24</f>
        <v>0</v>
      </c>
      <c r="H38" s="36">
        <f>H37+H27+H24</f>
        <v>0</v>
      </c>
    </row>
    <row r="39" spans="1:8" ht="20.25" x14ac:dyDescent="0.3">
      <c r="A39" s="6"/>
      <c r="B39" s="7"/>
      <c r="C39" s="6"/>
      <c r="D39" s="6"/>
      <c r="E39" s="8"/>
      <c r="F39" s="9"/>
      <c r="G39" s="9"/>
      <c r="H39" s="9"/>
    </row>
    <row r="40" spans="1:8" x14ac:dyDescent="0.2">
      <c r="A40" s="39"/>
      <c r="B40" s="39"/>
      <c r="C40" s="39"/>
      <c r="D40" s="39"/>
      <c r="E40" s="39"/>
      <c r="F40" s="39"/>
      <c r="G40" s="39"/>
      <c r="H40" s="39"/>
    </row>
    <row r="41" spans="1:8" ht="36" customHeight="1" x14ac:dyDescent="0.2">
      <c r="A41" s="11"/>
      <c r="B41" s="12"/>
      <c r="C41" s="13"/>
      <c r="D41" s="13"/>
      <c r="E41" s="13"/>
      <c r="F41" s="13"/>
      <c r="G41" s="14"/>
      <c r="H41" s="13"/>
    </row>
    <row r="42" spans="1:8" ht="36" customHeight="1" x14ac:dyDescent="0.2">
      <c r="A42" s="11"/>
      <c r="B42" s="15"/>
      <c r="C42" s="13"/>
      <c r="D42" s="13"/>
      <c r="E42" s="13"/>
      <c r="F42" s="13"/>
      <c r="G42" s="13"/>
      <c r="H42" s="13"/>
    </row>
    <row r="43" spans="1:8" ht="36" customHeight="1" x14ac:dyDescent="0.2">
      <c r="A43" s="11"/>
      <c r="B43" s="15"/>
      <c r="C43" s="13"/>
      <c r="D43" s="13"/>
      <c r="E43" s="13"/>
      <c r="F43" s="13"/>
      <c r="G43" s="13"/>
      <c r="H43" s="13"/>
    </row>
    <row r="44" spans="1:8" ht="36" customHeight="1" x14ac:dyDescent="0.2">
      <c r="A44" s="11"/>
      <c r="B44" s="12"/>
      <c r="C44" s="13"/>
      <c r="D44" s="13"/>
      <c r="E44" s="13"/>
      <c r="F44" s="13"/>
      <c r="G44" s="13"/>
      <c r="H44" s="13"/>
    </row>
    <row r="45" spans="1:8" s="2" customFormat="1" ht="36" customHeight="1" x14ac:dyDescent="0.2">
      <c r="A45" s="11"/>
      <c r="B45" s="15"/>
      <c r="C45" s="13"/>
      <c r="D45" s="13"/>
      <c r="E45" s="13"/>
      <c r="F45" s="13"/>
      <c r="G45" s="13"/>
      <c r="H45" s="13"/>
    </row>
    <row r="46" spans="1:8" ht="36" customHeight="1" x14ac:dyDescent="0.2">
      <c r="A46" s="11"/>
      <c r="B46" s="15"/>
      <c r="C46" s="16"/>
      <c r="D46" s="16"/>
      <c r="E46" s="10"/>
      <c r="F46" s="10"/>
      <c r="G46" s="10"/>
      <c r="H46" s="10"/>
    </row>
    <row r="47" spans="1:8" x14ac:dyDescent="0.2">
      <c r="A47" s="16"/>
      <c r="B47" s="16"/>
      <c r="C47" s="16"/>
      <c r="D47" s="16"/>
      <c r="E47" s="10"/>
      <c r="F47" s="10"/>
      <c r="G47" s="10"/>
      <c r="H47" s="10"/>
    </row>
    <row r="50" spans="1:17" s="2" customFormat="1" x14ac:dyDescent="0.2">
      <c r="A50"/>
      <c r="B50"/>
      <c r="C50"/>
      <c r="D50"/>
      <c r="E50" s="3"/>
      <c r="F50" s="3"/>
      <c r="G50" s="3"/>
      <c r="H50" s="3"/>
    </row>
    <row r="51" spans="1:17" s="2" customFormat="1" x14ac:dyDescent="0.2">
      <c r="A51"/>
      <c r="B51"/>
      <c r="C51"/>
      <c r="D51"/>
      <c r="E51" s="3"/>
      <c r="F51" s="3"/>
      <c r="G51" s="3"/>
      <c r="H51" s="3"/>
    </row>
    <row r="52" spans="1:17" ht="27" customHeight="1" x14ac:dyDescent="0.2"/>
    <row r="54" spans="1:17" s="2" customFormat="1" x14ac:dyDescent="0.2">
      <c r="A54"/>
      <c r="B54"/>
      <c r="C54"/>
      <c r="D54"/>
      <c r="E54" s="3"/>
      <c r="F54" s="3"/>
      <c r="G54" s="3"/>
      <c r="H54" s="3"/>
    </row>
    <row r="55" spans="1:17" s="2" customFormat="1" x14ac:dyDescent="0.2">
      <c r="A55"/>
      <c r="B55"/>
      <c r="C55"/>
      <c r="D55"/>
      <c r="E55" s="3"/>
      <c r="F55" s="3"/>
      <c r="G55" s="3"/>
      <c r="H55" s="3"/>
    </row>
    <row r="58" spans="1:17" s="2" customFormat="1" x14ac:dyDescent="0.2">
      <c r="A58"/>
      <c r="B58"/>
      <c r="C58"/>
      <c r="D58"/>
      <c r="E58" s="3"/>
      <c r="F58" s="3"/>
      <c r="G58" s="3"/>
      <c r="H58" s="3"/>
    </row>
    <row r="59" spans="1:17" ht="27" customHeight="1" x14ac:dyDescent="0.2"/>
    <row r="60" spans="1:17" ht="27" customHeight="1" x14ac:dyDescent="0.2"/>
    <row r="61" spans="1:17" s="5" customFormat="1" ht="46.5" customHeight="1" x14ac:dyDescent="0.2">
      <c r="A61"/>
      <c r="B61"/>
      <c r="C61"/>
      <c r="D61"/>
      <c r="E61" s="3"/>
      <c r="F61" s="3"/>
      <c r="G61" s="3"/>
      <c r="H61" s="3"/>
    </row>
    <row r="62" spans="1:17" s="5" customFormat="1" x14ac:dyDescent="0.2">
      <c r="A62"/>
      <c r="B62"/>
      <c r="C62"/>
      <c r="D62"/>
      <c r="E62" s="3"/>
      <c r="F62" s="3"/>
      <c r="G62" s="3"/>
      <c r="H62" s="3"/>
    </row>
    <row r="63" spans="1:17" s="5" customFormat="1" x14ac:dyDescent="0.2">
      <c r="A63"/>
      <c r="B63"/>
      <c r="C63"/>
      <c r="D63"/>
      <c r="E63" s="3"/>
      <c r="F63" s="3"/>
      <c r="G63" s="3"/>
      <c r="H63" s="3"/>
    </row>
    <row r="64" spans="1:17" x14ac:dyDescent="0.2">
      <c r="I64" s="5"/>
      <c r="J64" s="5"/>
      <c r="K64" s="5"/>
      <c r="L64" s="5"/>
      <c r="M64" s="5"/>
      <c r="N64" s="5"/>
      <c r="O64" s="5"/>
      <c r="P64" s="5"/>
      <c r="Q64" s="5"/>
    </row>
    <row r="65" spans="9:17" x14ac:dyDescent="0.2">
      <c r="I65" s="5"/>
      <c r="J65" s="5"/>
      <c r="K65" s="5"/>
      <c r="L65" s="5"/>
      <c r="M65" s="5"/>
      <c r="N65" s="5"/>
      <c r="O65" s="5"/>
      <c r="P65" s="5"/>
      <c r="Q65" s="5"/>
    </row>
  </sheetData>
  <mergeCells count="4">
    <mergeCell ref="A3:H4"/>
    <mergeCell ref="A6:H7"/>
    <mergeCell ref="A40:H40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033-PC</cp:lastModifiedBy>
  <cp:lastPrinted>2014-02-24T10:09:46Z</cp:lastPrinted>
  <dcterms:created xsi:type="dcterms:W3CDTF">2008-09-10T06:02:50Z</dcterms:created>
  <dcterms:modified xsi:type="dcterms:W3CDTF">2018-05-18T13:49:48Z</dcterms:modified>
</cp:coreProperties>
</file>